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<sst xmlns="http://schemas.openxmlformats.org/spreadsheetml/2006/main" count="66" uniqueCount="22">
  <si>
    <t>clinkering capacity TPD</t>
  </si>
  <si>
    <t>sr no</t>
  </si>
  <si>
    <t>Material</t>
  </si>
  <si>
    <t>unit</t>
  </si>
  <si>
    <t>clinker</t>
  </si>
  <si>
    <t>factor</t>
  </si>
  <si>
    <t>daily reqmt</t>
  </si>
  <si>
    <t>tons</t>
  </si>
  <si>
    <t>no. of day's</t>
  </si>
  <si>
    <t>stock</t>
  </si>
  <si>
    <t>storage</t>
  </si>
  <si>
    <t>gypsum</t>
  </si>
  <si>
    <t>fly ash</t>
  </si>
  <si>
    <t>slag</t>
  </si>
  <si>
    <t>cement</t>
  </si>
  <si>
    <t>OPC</t>
  </si>
  <si>
    <t xml:space="preserve">cement </t>
  </si>
  <si>
    <t>PPC</t>
  </si>
  <si>
    <t>BFSC</t>
  </si>
  <si>
    <t>Table 2.1.2</t>
  </si>
  <si>
    <t>* * *</t>
  </si>
  <si>
    <t>Storages of  Clinker, Slag, Flyash and cements in large Cement Plants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</si>
</sst>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2" max="2" width="9.7109375" style="0" customWidth="1"/>
    <col min="3" max="3" width="11.7109375" style="0" customWidth="1"/>
    <col min="4" max="4" width="7.7109375" style="0" customWidth="1"/>
    <col min="5" max="5" width="8.00390625" style="0" customWidth="1"/>
  </cols>
  <sheetData>
    <row r="1" spans="2:5" ht="12.75">
      <c r="B1" s="1"/>
      <c r="D1" s="9" t="s">
        <v>19</v>
      </c>
      <c r="E1" s="9"/>
    </row>
    <row r="2" ht="12.75">
      <c r="B2" s="1"/>
    </row>
    <row r="3" spans="1:8" ht="12.75">
      <c r="A3" s="9" t="s">
        <v>21</v>
      </c>
      <c r="B3" s="9"/>
      <c r="C3" s="9"/>
      <c r="D3" s="9"/>
      <c r="E3" s="9"/>
      <c r="F3" s="9"/>
      <c r="G3" s="9"/>
      <c r="H3" s="9"/>
    </row>
    <row r="4" spans="3:6" ht="12.75">
      <c r="C4" s="9"/>
      <c r="D4" s="9"/>
      <c r="E4" s="9"/>
      <c r="F4" s="9"/>
    </row>
    <row r="5" spans="1:8" ht="12.75">
      <c r="A5" s="4"/>
      <c r="B5" s="4"/>
      <c r="C5" s="4"/>
      <c r="D5" s="4"/>
      <c r="E5" s="4"/>
      <c r="F5" s="4"/>
      <c r="G5" s="4"/>
      <c r="H5" s="4"/>
    </row>
    <row r="6" spans="1:8" ht="15" customHeight="1">
      <c r="A6" s="5"/>
      <c r="B6" s="5"/>
      <c r="C6" s="5"/>
      <c r="D6" s="5"/>
      <c r="E6" s="5"/>
      <c r="F6" s="10" t="s">
        <v>0</v>
      </c>
      <c r="G6" s="10"/>
      <c r="H6" s="10"/>
    </row>
    <row r="7" spans="1:8" ht="15.75" customHeight="1">
      <c r="A7" s="6" t="s">
        <v>1</v>
      </c>
      <c r="B7" s="6" t="s">
        <v>2</v>
      </c>
      <c r="C7" s="6"/>
      <c r="D7" s="6" t="s">
        <v>3</v>
      </c>
      <c r="E7" s="6"/>
      <c r="F7" s="6">
        <v>5000</v>
      </c>
      <c r="G7" s="6">
        <v>7500</v>
      </c>
      <c r="H7" s="6">
        <v>10000</v>
      </c>
    </row>
    <row r="8" spans="1:8" ht="12.75">
      <c r="A8" s="7"/>
      <c r="B8" s="7"/>
      <c r="C8" s="7"/>
      <c r="D8" s="7"/>
      <c r="E8" s="7"/>
      <c r="F8" s="7"/>
      <c r="G8" s="7"/>
      <c r="H8" s="7"/>
    </row>
    <row r="9" spans="1:8" ht="12.75">
      <c r="A9" s="7">
        <v>1</v>
      </c>
      <c r="B9" s="7" t="s">
        <v>4</v>
      </c>
      <c r="C9" s="7" t="s">
        <v>5</v>
      </c>
      <c r="D9" s="7">
        <v>1.1</v>
      </c>
      <c r="E9" s="7">
        <v>1.1</v>
      </c>
      <c r="F9" s="7">
        <v>1.1</v>
      </c>
      <c r="G9" s="7">
        <v>1.1</v>
      </c>
      <c r="H9" s="7">
        <v>1.1</v>
      </c>
    </row>
    <row r="10" spans="1:8" ht="12.75">
      <c r="A10" s="7"/>
      <c r="B10" s="7"/>
      <c r="C10" s="7" t="s">
        <v>6</v>
      </c>
      <c r="D10" s="7" t="s">
        <v>7</v>
      </c>
      <c r="E10" s="7"/>
      <c r="F10" s="7">
        <f>+F7*F9</f>
        <v>5500</v>
      </c>
      <c r="G10" s="7">
        <f>+G7*G9</f>
        <v>8250</v>
      </c>
      <c r="H10" s="7">
        <v>11000</v>
      </c>
    </row>
    <row r="11" spans="1:8" ht="12.75">
      <c r="A11" s="7"/>
      <c r="B11" s="7"/>
      <c r="C11" s="7" t="s">
        <v>8</v>
      </c>
      <c r="D11" s="7">
        <v>14</v>
      </c>
      <c r="E11" s="7">
        <v>14</v>
      </c>
      <c r="F11" s="7">
        <v>14</v>
      </c>
      <c r="G11" s="7">
        <v>14</v>
      </c>
      <c r="H11" s="7">
        <v>14</v>
      </c>
    </row>
    <row r="12" spans="1:8" ht="12.75">
      <c r="A12" s="7"/>
      <c r="B12" s="7"/>
      <c r="C12" s="7" t="s">
        <v>9</v>
      </c>
      <c r="D12" s="7"/>
      <c r="E12" s="7"/>
      <c r="F12" s="7"/>
      <c r="G12" s="7"/>
      <c r="H12" s="7"/>
    </row>
    <row r="13" spans="1:8" ht="12.75">
      <c r="A13" s="7"/>
      <c r="B13" s="7"/>
      <c r="C13" s="7" t="s">
        <v>10</v>
      </c>
      <c r="D13" s="7" t="s">
        <v>7</v>
      </c>
      <c r="E13" s="7"/>
      <c r="F13" s="8">
        <f>+F10*F11</f>
        <v>77000</v>
      </c>
      <c r="G13" s="8">
        <f>+G10*G11</f>
        <v>115500</v>
      </c>
      <c r="H13" s="8">
        <f>+H10*H11</f>
        <v>154000</v>
      </c>
    </row>
    <row r="14" spans="1:8" ht="12.75">
      <c r="A14" s="7"/>
      <c r="B14" s="7"/>
      <c r="C14" s="7"/>
      <c r="D14" s="7"/>
      <c r="E14" s="7"/>
      <c r="F14" s="7"/>
      <c r="G14" s="7"/>
      <c r="H14" s="7"/>
    </row>
    <row r="15" spans="1:8" ht="12.75">
      <c r="A15" s="7">
        <v>2</v>
      </c>
      <c r="B15" s="7" t="s">
        <v>11</v>
      </c>
      <c r="C15" s="7" t="s">
        <v>5</v>
      </c>
      <c r="D15" s="7">
        <v>0.07</v>
      </c>
      <c r="E15" s="7">
        <v>0.07</v>
      </c>
      <c r="F15" s="7">
        <v>0.07</v>
      </c>
      <c r="G15" s="7">
        <v>0.07</v>
      </c>
      <c r="H15" s="7">
        <v>0.07</v>
      </c>
    </row>
    <row r="16" spans="1:8" ht="12.75">
      <c r="A16" s="7"/>
      <c r="B16" s="7"/>
      <c r="C16" s="7" t="s">
        <v>6</v>
      </c>
      <c r="D16" s="7" t="s">
        <v>7</v>
      </c>
      <c r="E16" s="7"/>
      <c r="F16" s="7">
        <f>+F7*F15</f>
        <v>350.00000000000006</v>
      </c>
      <c r="G16" s="7">
        <f>+G7*G15</f>
        <v>525</v>
      </c>
      <c r="H16" s="7">
        <f>+H7*H15</f>
        <v>700.0000000000001</v>
      </c>
    </row>
    <row r="17" spans="1:8" ht="12.75">
      <c r="A17" s="7"/>
      <c r="B17" s="7"/>
      <c r="C17" s="7" t="s">
        <v>8</v>
      </c>
      <c r="D17" s="7">
        <v>30</v>
      </c>
      <c r="E17" s="7">
        <v>30</v>
      </c>
      <c r="F17" s="7">
        <v>30</v>
      </c>
      <c r="G17" s="7">
        <v>30</v>
      </c>
      <c r="H17" s="7">
        <v>30</v>
      </c>
    </row>
    <row r="18" spans="1:8" ht="12.75">
      <c r="A18" s="7"/>
      <c r="B18" s="7"/>
      <c r="C18" s="7" t="s">
        <v>9</v>
      </c>
      <c r="D18" s="7"/>
      <c r="E18" s="7"/>
      <c r="F18" s="7"/>
      <c r="G18" s="7"/>
      <c r="H18" s="7"/>
    </row>
    <row r="19" spans="1:8" ht="12.75">
      <c r="A19" s="7"/>
      <c r="B19" s="7"/>
      <c r="C19" s="7" t="s">
        <v>10</v>
      </c>
      <c r="D19" s="7" t="s">
        <v>7</v>
      </c>
      <c r="E19" s="7"/>
      <c r="F19" s="8">
        <f>+F16*F17</f>
        <v>10500.000000000002</v>
      </c>
      <c r="G19" s="8">
        <f>+G16*G17</f>
        <v>15750</v>
      </c>
      <c r="H19" s="8">
        <f>+H16*H17</f>
        <v>21000.000000000004</v>
      </c>
    </row>
    <row r="20" spans="1:8" ht="12.75">
      <c r="A20" s="7"/>
      <c r="B20" s="7"/>
      <c r="C20" s="7"/>
      <c r="D20" s="7"/>
      <c r="E20" s="7"/>
      <c r="F20" s="7"/>
      <c r="G20" s="7"/>
      <c r="H20" s="7"/>
    </row>
    <row r="21" spans="1:8" ht="12.75">
      <c r="A21" s="7">
        <v>3</v>
      </c>
      <c r="B21" s="7" t="s">
        <v>12</v>
      </c>
      <c r="C21" s="7" t="s">
        <v>5</v>
      </c>
      <c r="D21" s="7">
        <v>0.4</v>
      </c>
      <c r="E21" s="7">
        <v>0.4</v>
      </c>
      <c r="F21" s="7">
        <v>0.4</v>
      </c>
      <c r="G21" s="7">
        <v>0.4</v>
      </c>
      <c r="H21" s="7">
        <v>0.4</v>
      </c>
    </row>
    <row r="22" spans="1:8" ht="12.75">
      <c r="A22" s="7"/>
      <c r="B22" s="7"/>
      <c r="C22" s="7" t="s">
        <v>6</v>
      </c>
      <c r="D22" s="7" t="s">
        <v>7</v>
      </c>
      <c r="E22" s="7"/>
      <c r="F22" s="7">
        <f>+F7*F21</f>
        <v>2000</v>
      </c>
      <c r="G22" s="7">
        <f>+G7*G21</f>
        <v>3000</v>
      </c>
      <c r="H22" s="7">
        <f>+H7*H21</f>
        <v>4000</v>
      </c>
    </row>
    <row r="23" spans="1:8" ht="12.75">
      <c r="A23" s="7"/>
      <c r="B23" s="7"/>
      <c r="C23" s="7" t="s">
        <v>8</v>
      </c>
      <c r="D23" s="7">
        <v>3</v>
      </c>
      <c r="E23" s="7">
        <v>3</v>
      </c>
      <c r="F23" s="7">
        <v>3</v>
      </c>
      <c r="G23" s="7">
        <v>3</v>
      </c>
      <c r="H23" s="7">
        <v>3</v>
      </c>
    </row>
    <row r="24" spans="1:8" ht="12.75">
      <c r="A24" s="7"/>
      <c r="B24" s="7"/>
      <c r="C24" s="7" t="s">
        <v>9</v>
      </c>
      <c r="D24" s="7"/>
      <c r="E24" s="7"/>
      <c r="F24" s="7"/>
      <c r="G24" s="7"/>
      <c r="H24" s="7"/>
    </row>
    <row r="25" spans="1:8" ht="12.75">
      <c r="A25" s="7"/>
      <c r="B25" s="7"/>
      <c r="C25" s="7" t="s">
        <v>10</v>
      </c>
      <c r="D25" s="7" t="s">
        <v>7</v>
      </c>
      <c r="E25" s="7"/>
      <c r="F25" s="8">
        <f>+F22*F23</f>
        <v>6000</v>
      </c>
      <c r="G25" s="8">
        <f>+G22*G23</f>
        <v>9000</v>
      </c>
      <c r="H25" s="8">
        <f>+H22*H23</f>
        <v>12000</v>
      </c>
    </row>
    <row r="26" spans="1:8" ht="12.75">
      <c r="A26" s="7"/>
      <c r="B26" s="7"/>
      <c r="C26" s="7"/>
      <c r="D26" s="7"/>
      <c r="E26" s="7"/>
      <c r="F26" s="7"/>
      <c r="G26" s="7"/>
      <c r="H26" s="7"/>
    </row>
    <row r="27" spans="1:8" ht="12.75">
      <c r="A27" s="7">
        <v>4</v>
      </c>
      <c r="B27" s="7" t="s">
        <v>13</v>
      </c>
      <c r="C27" s="7" t="s">
        <v>5</v>
      </c>
      <c r="D27" s="7">
        <v>0.85</v>
      </c>
      <c r="E27" s="7">
        <v>0.85</v>
      </c>
      <c r="F27" s="7">
        <v>0.85</v>
      </c>
      <c r="G27" s="7">
        <v>0.85</v>
      </c>
      <c r="H27" s="7">
        <v>0.85</v>
      </c>
    </row>
    <row r="28" spans="1:8" ht="12.75">
      <c r="A28" s="7"/>
      <c r="B28" s="7"/>
      <c r="C28" s="7" t="s">
        <v>6</v>
      </c>
      <c r="D28" s="7" t="s">
        <v>7</v>
      </c>
      <c r="E28" s="7"/>
      <c r="F28" s="7">
        <f>+F7*F27</f>
        <v>4250</v>
      </c>
      <c r="G28" s="7">
        <f>+G7*G27</f>
        <v>6375</v>
      </c>
      <c r="H28" s="7">
        <f>+H7*H27</f>
        <v>8500</v>
      </c>
    </row>
    <row r="29" spans="1:8" ht="12.75">
      <c r="A29" s="7"/>
      <c r="B29" s="7"/>
      <c r="C29" s="7" t="s">
        <v>8</v>
      </c>
      <c r="D29" s="7">
        <v>2</v>
      </c>
      <c r="E29" s="7">
        <v>2</v>
      </c>
      <c r="F29" s="7">
        <v>2</v>
      </c>
      <c r="G29" s="7">
        <v>2</v>
      </c>
      <c r="H29" s="7">
        <v>2</v>
      </c>
    </row>
    <row r="30" spans="1:8" ht="12.75">
      <c r="A30" s="7"/>
      <c r="B30" s="7"/>
      <c r="C30" s="7" t="s">
        <v>9</v>
      </c>
      <c r="D30" s="7"/>
      <c r="E30" s="7"/>
      <c r="F30" s="7"/>
      <c r="G30" s="7"/>
      <c r="H30" s="7"/>
    </row>
    <row r="31" spans="1:8" ht="12.75">
      <c r="A31" s="7"/>
      <c r="B31" s="7"/>
      <c r="C31" s="7" t="s">
        <v>10</v>
      </c>
      <c r="D31" s="7" t="s">
        <v>7</v>
      </c>
      <c r="E31" s="7"/>
      <c r="F31" s="8">
        <v>8500</v>
      </c>
      <c r="G31" s="8">
        <v>12750</v>
      </c>
      <c r="H31" s="8">
        <v>17000</v>
      </c>
    </row>
    <row r="32" spans="1:8" ht="12.75">
      <c r="A32" s="7"/>
      <c r="B32" s="7"/>
      <c r="C32" s="7"/>
      <c r="D32" s="7"/>
      <c r="E32" s="7"/>
      <c r="F32" s="8"/>
      <c r="G32" s="8"/>
      <c r="H32" s="8"/>
    </row>
    <row r="33" spans="1:8" ht="12.75">
      <c r="A33" s="7">
        <v>5</v>
      </c>
      <c r="B33" s="7" t="s">
        <v>14</v>
      </c>
      <c r="C33" s="7" t="s">
        <v>5</v>
      </c>
      <c r="D33" s="7">
        <v>1.27</v>
      </c>
      <c r="E33" s="7">
        <v>1.27</v>
      </c>
      <c r="F33" s="7">
        <v>1.27</v>
      </c>
      <c r="G33" s="7">
        <v>1.27</v>
      </c>
      <c r="H33" s="7">
        <v>1.27</v>
      </c>
    </row>
    <row r="34" spans="1:8" ht="12.75">
      <c r="A34" s="7"/>
      <c r="B34" s="7" t="s">
        <v>15</v>
      </c>
      <c r="C34" s="7" t="s">
        <v>6</v>
      </c>
      <c r="D34" s="7" t="s">
        <v>7</v>
      </c>
      <c r="E34" s="7"/>
      <c r="F34" s="7">
        <f>+F7*F33</f>
        <v>6350</v>
      </c>
      <c r="G34" s="7">
        <f>+G7*G33</f>
        <v>9525</v>
      </c>
      <c r="H34" s="7">
        <f>+H7*H33</f>
        <v>12700</v>
      </c>
    </row>
    <row r="35" spans="1:8" ht="12.75">
      <c r="A35" s="7"/>
      <c r="B35" s="7"/>
      <c r="C35" s="7" t="s">
        <v>8</v>
      </c>
      <c r="D35" s="7">
        <v>7</v>
      </c>
      <c r="E35" s="7">
        <v>7</v>
      </c>
      <c r="F35" s="7">
        <v>7</v>
      </c>
      <c r="G35" s="7">
        <v>7</v>
      </c>
      <c r="H35" s="7">
        <v>7</v>
      </c>
    </row>
    <row r="36" spans="1:8" ht="12.75">
      <c r="A36" s="7"/>
      <c r="B36" s="7"/>
      <c r="C36" s="7" t="s">
        <v>9</v>
      </c>
      <c r="D36" s="7"/>
      <c r="E36" s="7"/>
      <c r="F36" s="7"/>
      <c r="G36" s="7"/>
      <c r="H36" s="7"/>
    </row>
    <row r="37" spans="1:8" ht="12.75">
      <c r="A37" s="7"/>
      <c r="B37" s="7"/>
      <c r="C37" s="7" t="s">
        <v>10</v>
      </c>
      <c r="D37" s="7" t="s">
        <v>7</v>
      </c>
      <c r="E37" s="4"/>
      <c r="F37" s="8">
        <f>+F34*F35</f>
        <v>44450</v>
      </c>
      <c r="G37" s="8">
        <f>+G34*G35</f>
        <v>66675</v>
      </c>
      <c r="H37" s="8">
        <f>+H34*H35</f>
        <v>88900</v>
      </c>
    </row>
    <row r="38" spans="1:8" ht="12.75">
      <c r="A38" s="7"/>
      <c r="B38" s="7"/>
      <c r="C38" s="7"/>
      <c r="D38" s="7"/>
      <c r="E38" s="7"/>
      <c r="F38" s="7"/>
      <c r="G38" s="7"/>
      <c r="H38" s="7"/>
    </row>
    <row r="39" spans="1:8" ht="12.75">
      <c r="A39" s="7">
        <v>6</v>
      </c>
      <c r="B39" s="7" t="s">
        <v>16</v>
      </c>
      <c r="C39" s="7" t="s">
        <v>5</v>
      </c>
      <c r="D39" s="7">
        <v>1.82</v>
      </c>
      <c r="E39" s="7">
        <v>1.82</v>
      </c>
      <c r="F39" s="7">
        <v>1.82</v>
      </c>
      <c r="G39" s="7">
        <v>1.82</v>
      </c>
      <c r="H39" s="7">
        <v>1.82</v>
      </c>
    </row>
    <row r="40" spans="1:8" ht="12.75">
      <c r="A40" s="7"/>
      <c r="B40" s="7" t="s">
        <v>17</v>
      </c>
      <c r="C40" s="7" t="s">
        <v>6</v>
      </c>
      <c r="D40" s="7" t="s">
        <v>7</v>
      </c>
      <c r="E40" s="7"/>
      <c r="F40" s="7">
        <f>+F7*F39</f>
        <v>9100</v>
      </c>
      <c r="G40" s="7">
        <f>+G7*G39</f>
        <v>13650</v>
      </c>
      <c r="H40" s="7">
        <f>+H7*H39</f>
        <v>18200</v>
      </c>
    </row>
    <row r="41" spans="1:8" ht="12.75">
      <c r="A41" s="7"/>
      <c r="B41" s="7"/>
      <c r="C41" s="7" t="s">
        <v>8</v>
      </c>
      <c r="D41" s="7">
        <v>3</v>
      </c>
      <c r="E41" s="7">
        <v>3</v>
      </c>
      <c r="F41" s="7">
        <v>3</v>
      </c>
      <c r="G41" s="7">
        <v>3</v>
      </c>
      <c r="H41" s="7">
        <v>3</v>
      </c>
    </row>
    <row r="42" spans="1:8" ht="12.75">
      <c r="A42" s="7"/>
      <c r="B42" s="7"/>
      <c r="C42" s="7" t="s">
        <v>9</v>
      </c>
      <c r="D42" s="7"/>
      <c r="E42" s="7"/>
      <c r="F42" s="7"/>
      <c r="G42" s="7"/>
      <c r="H42" s="7"/>
    </row>
    <row r="43" spans="1:8" ht="12.75">
      <c r="A43" s="7"/>
      <c r="B43" s="7"/>
      <c r="C43" s="7" t="s">
        <v>10</v>
      </c>
      <c r="D43" s="7" t="s">
        <v>7</v>
      </c>
      <c r="E43" s="7"/>
      <c r="F43" s="8">
        <f>+5000*F39*F41</f>
        <v>27300</v>
      </c>
      <c r="G43" s="8">
        <f>+7500*G39*G41</f>
        <v>40950</v>
      </c>
      <c r="H43" s="8">
        <f>+10000*H39*H41</f>
        <v>54600</v>
      </c>
    </row>
    <row r="44" spans="1:8" ht="12.75">
      <c r="A44" s="7"/>
      <c r="B44" s="7"/>
      <c r="C44" s="7"/>
      <c r="D44" s="7"/>
      <c r="E44" s="7"/>
      <c r="F44" s="7"/>
      <c r="G44" s="7"/>
      <c r="H44" s="7"/>
    </row>
    <row r="45" spans="1:8" ht="12.75">
      <c r="A45" s="7">
        <v>7</v>
      </c>
      <c r="B45" s="7" t="s">
        <v>14</v>
      </c>
      <c r="C45" s="7" t="s">
        <v>5</v>
      </c>
      <c r="D45" s="7"/>
      <c r="E45" s="7"/>
      <c r="F45" s="7"/>
      <c r="G45" s="7"/>
      <c r="H45" s="7"/>
    </row>
    <row r="46" spans="1:8" ht="12.75">
      <c r="A46" s="7"/>
      <c r="B46" s="7" t="s">
        <v>18</v>
      </c>
      <c r="C46" s="7" t="s">
        <v>6</v>
      </c>
      <c r="D46" s="7">
        <v>3.18</v>
      </c>
      <c r="E46" s="7">
        <v>3.18</v>
      </c>
      <c r="F46" s="7">
        <v>3.18</v>
      </c>
      <c r="G46" s="7">
        <v>3.18</v>
      </c>
      <c r="H46" s="7">
        <v>3.18</v>
      </c>
    </row>
    <row r="47" spans="1:8" ht="12.75">
      <c r="A47" s="7"/>
      <c r="B47" s="7"/>
      <c r="C47" s="7" t="s">
        <v>8</v>
      </c>
      <c r="D47" s="7" t="s">
        <v>7</v>
      </c>
      <c r="E47" s="7"/>
      <c r="F47" s="7">
        <f>+F7*F46</f>
        <v>15900</v>
      </c>
      <c r="G47" s="7">
        <f>+G7*G46</f>
        <v>23850</v>
      </c>
      <c r="H47" s="7">
        <f>+H7*H46</f>
        <v>31800</v>
      </c>
    </row>
    <row r="48" spans="1:8" ht="12.75">
      <c r="A48" s="7"/>
      <c r="B48" s="7"/>
      <c r="C48" s="7" t="s">
        <v>9</v>
      </c>
      <c r="D48" s="7">
        <v>3</v>
      </c>
      <c r="E48" s="7">
        <v>3</v>
      </c>
      <c r="F48" s="7">
        <v>3</v>
      </c>
      <c r="G48" s="7">
        <v>3</v>
      </c>
      <c r="H48" s="7">
        <v>3</v>
      </c>
    </row>
    <row r="49" spans="1:8" ht="12.75">
      <c r="A49" s="7"/>
      <c r="B49" s="7"/>
      <c r="C49" s="7" t="s">
        <v>10</v>
      </c>
      <c r="D49" s="7"/>
      <c r="E49" s="7"/>
      <c r="F49" s="7"/>
      <c r="G49" s="7"/>
      <c r="H49" s="7"/>
    </row>
    <row r="50" spans="1:8" ht="12.75">
      <c r="A50" s="7"/>
      <c r="B50" s="7"/>
      <c r="C50" s="7"/>
      <c r="D50" s="7" t="s">
        <v>7</v>
      </c>
      <c r="E50" s="7"/>
      <c r="F50" s="8">
        <f>+5000*F46*F48</f>
        <v>47700</v>
      </c>
      <c r="G50" s="8">
        <f>+7500*G46*G48</f>
        <v>71550</v>
      </c>
      <c r="H50" s="8">
        <f>+10000*H46*H48</f>
        <v>95400</v>
      </c>
    </row>
    <row r="51" spans="1:8" ht="12.75">
      <c r="A51" s="2"/>
      <c r="B51" s="2"/>
      <c r="C51" s="2"/>
      <c r="D51" s="2"/>
      <c r="E51" s="2"/>
      <c r="F51" s="2"/>
      <c r="G51" s="2"/>
      <c r="H51" s="2"/>
    </row>
    <row r="52" spans="1:8" ht="12.75">
      <c r="A52" s="2"/>
      <c r="B52" s="3"/>
      <c r="C52" s="2"/>
      <c r="D52" s="2"/>
      <c r="E52" s="2"/>
      <c r="F52" s="2"/>
      <c r="G52" s="2"/>
      <c r="H52" s="2"/>
    </row>
    <row r="53" spans="1:8" ht="15.75">
      <c r="A53" s="2"/>
      <c r="C53" s="3"/>
      <c r="D53" s="11" t="s">
        <v>20</v>
      </c>
      <c r="E53" s="11"/>
      <c r="F53" s="2"/>
      <c r="G53" s="2"/>
      <c r="H53" s="2"/>
    </row>
  </sheetData>
  <sheetProtection selectLockedCells="1" selectUnlockedCells="1"/>
  <mergeCells count="5">
    <mergeCell ref="D1:E1"/>
    <mergeCell ref="C4:F4"/>
    <mergeCell ref="F6:H6"/>
    <mergeCell ref="D53:E53"/>
    <mergeCell ref="A3:H3"/>
  </mergeCells>
  <printOptions/>
  <pageMargins left="1.3388888888888888" right="0.9451388888888889" top="1.3777777777777778" bottom="0.9840277777777777" header="0.5118055555555555" footer="0.5118055555555555"/>
  <pageSetup horizontalDpi="300" verticalDpi="300" orientation="portrait" paperSize="9" r:id="rId1"/>
  <headerFooter alignWithMargins="0">
    <oddHeader>&amp;LDeolalkar  Consultants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nareshbsp</cp:lastModifiedBy>
  <cp:lastPrinted>2013-07-20T09:51:12Z</cp:lastPrinted>
  <dcterms:modified xsi:type="dcterms:W3CDTF">2015-01-23T10:33:46Z</dcterms:modified>
  <cp:category/>
  <cp:version/>
  <cp:contentType/>
  <cp:contentStatus/>
</cp:coreProperties>
</file>